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61"/>
  </bookViews>
  <sheets>
    <sheet name="тарифы " sheetId="4" r:id="rId1"/>
  </sheets>
  <calcPr calcId="152511"/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J18" i="4"/>
  <c r="J19" i="4"/>
  <c r="J20" i="4"/>
  <c r="J21" i="4"/>
  <c r="J10" i="4"/>
  <c r="J26" i="4" l="1"/>
  <c r="J25" i="4"/>
  <c r="J24" i="4"/>
  <c r="J23" i="4"/>
</calcChain>
</file>

<file path=xl/sharedStrings.xml><?xml version="1.0" encoding="utf-8"?>
<sst xmlns="http://schemas.openxmlformats.org/spreadsheetml/2006/main" count="80" uniqueCount="55">
  <si>
    <t>Коды тарифов и тарифы на проведение процедуры гемодиализа</t>
  </si>
  <si>
    <t>№</t>
  </si>
  <si>
    <t>Код</t>
  </si>
  <si>
    <t>Услуга</t>
  </si>
  <si>
    <t xml:space="preserve"> А 18.05.002.001</t>
  </si>
  <si>
    <t xml:space="preserve"> А 18.05.011</t>
  </si>
  <si>
    <t>Гемодиафильтрация</t>
  </si>
  <si>
    <t xml:space="preserve"> А 18.30.001</t>
  </si>
  <si>
    <t>Перитонеальный диализ</t>
  </si>
  <si>
    <t>Условия оказания</t>
  </si>
  <si>
    <t>стационарно, дневной стационар, амбулаторно</t>
  </si>
  <si>
    <t xml:space="preserve"> А 18.05.004</t>
  </si>
  <si>
    <t xml:space="preserve">Ультрафильтрация крови </t>
  </si>
  <si>
    <t>стационарно</t>
  </si>
  <si>
    <t xml:space="preserve">А 18.05.002.003                      </t>
  </si>
  <si>
    <t xml:space="preserve"> А 18.05.003</t>
  </si>
  <si>
    <t>Гемофильтрация крови</t>
  </si>
  <si>
    <t>Ультрафильтрация продленная</t>
  </si>
  <si>
    <t xml:space="preserve">А 18.05.003.001                      </t>
  </si>
  <si>
    <t>Гемодиафильтрация продленная</t>
  </si>
  <si>
    <t>А 18.05.003.002</t>
  </si>
  <si>
    <t>А 18.05.011.001</t>
  </si>
  <si>
    <t>Гемодиализ продолжительный</t>
  </si>
  <si>
    <t>А 18.05.011.002</t>
  </si>
  <si>
    <t>А 18.05.002.005</t>
  </si>
  <si>
    <t>Гемофильтрация крови продолжительная</t>
  </si>
  <si>
    <t>Гемодиафильтрация продолжительная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</si>
  <si>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</si>
  <si>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</si>
  <si>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</si>
  <si>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 xml:space="preserve"> А 18.30.001.001</t>
  </si>
  <si>
    <t xml:space="preserve"> А 18.30.001.002</t>
  </si>
  <si>
    <t xml:space="preserve"> А 18.30.001.003</t>
  </si>
  <si>
    <t>Единица оплаты</t>
  </si>
  <si>
    <t>Гемодиализ интермиттирующий высокопоточный</t>
  </si>
  <si>
    <t>Гемодиализ интермиттирующий продленный</t>
  </si>
  <si>
    <t>Гемодиализ интермиттирующий низкопоточный</t>
  </si>
  <si>
    <t>А 18.05.002.002</t>
  </si>
  <si>
    <t xml:space="preserve">Коэффициент относительной затратоемкости </t>
  </si>
  <si>
    <t>Гемодиализ</t>
  </si>
  <si>
    <t>Услуги перитонеального диализа</t>
  </si>
  <si>
    <t>Услуги гемодиализа</t>
  </si>
  <si>
    <t>Значение средней доли заработной платы,%</t>
  </si>
  <si>
    <t xml:space="preserve">Базовый тариф  </t>
  </si>
  <si>
    <t>Коэффициент дифференциации</t>
  </si>
  <si>
    <t xml:space="preserve">Приложение №11 </t>
  </si>
  <si>
    <t xml:space="preserve">А 18.05.002                                     </t>
  </si>
  <si>
    <t>Тариф,руб</t>
  </si>
  <si>
    <t>к Тарифному соглашению на 2022 г.</t>
  </si>
  <si>
    <t>действует с 01.01.2022 г .</t>
  </si>
  <si>
    <t>амбулаторно – услуга; стационарно, дневной стационар – по КСГ</t>
  </si>
  <si>
    <t>по КСГ</t>
  </si>
  <si>
    <t>по КСГ (сутки)</t>
  </si>
  <si>
    <t>амбулаторно – услуга; стационарно, дневной стационар – по КСГ (день обмена)</t>
  </si>
  <si>
    <t>по КСГ (день обмена)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</si>
</sst>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9" fontId="6" fillId="0" borderId="2" xfId="2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64" fontId="6" fillId="0" borderId="1" xfId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E1" workbookViewId="0">
      <selection activeCell="E13" sqref="E13"/>
    </sheetView>
  </sheetViews>
  <sheetFormatPr defaultRowHeight="15" x14ac:dyDescent="0.25"/>
  <cols>
    <col min="1" max="1" width="6.85546875" style="1" customWidth="1"/>
    <col min="2" max="2" width="19.5703125" style="2" customWidth="1"/>
    <col min="3" max="3" width="39.28515625" style="1" customWidth="1"/>
    <col min="4" max="4" width="29.140625" style="1" customWidth="1"/>
    <col min="5" max="5" width="24.42578125" style="1" customWidth="1"/>
    <col min="6" max="6" width="15.5703125" style="1" customWidth="1"/>
    <col min="7" max="8" width="17.140625" style="1" customWidth="1"/>
    <col min="9" max="9" width="18.85546875" style="1" customWidth="1"/>
    <col min="10" max="10" width="16.5703125" style="1" customWidth="1"/>
    <col min="11" max="16384" width="9.140625" style="1"/>
  </cols>
  <sheetData>
    <row r="1" spans="1:21" ht="15.75" x14ac:dyDescent="0.25">
      <c r="E1" s="21"/>
      <c r="F1" s="21"/>
      <c r="G1" s="21"/>
      <c r="H1" s="21"/>
      <c r="I1" s="21"/>
      <c r="J1" s="22" t="s">
        <v>45</v>
      </c>
    </row>
    <row r="2" spans="1:21" ht="15.75" x14ac:dyDescent="0.25">
      <c r="E2" s="21"/>
      <c r="F2" s="21"/>
      <c r="G2" s="21"/>
      <c r="H2" s="21"/>
      <c r="I2" s="21"/>
      <c r="J2" s="22" t="s">
        <v>48</v>
      </c>
    </row>
    <row r="3" spans="1:21" ht="14.25" customHeight="1" x14ac:dyDescent="0.25">
      <c r="E3" s="21"/>
      <c r="F3" s="21"/>
      <c r="G3" s="21"/>
      <c r="H3" s="21"/>
      <c r="I3" s="21"/>
      <c r="J3" s="22"/>
    </row>
    <row r="4" spans="1:21" ht="11.25" customHeight="1" x14ac:dyDescent="0.25">
      <c r="J4" s="23"/>
    </row>
    <row r="5" spans="1:21" ht="15.7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21" ht="18.75" x14ac:dyDescent="0.25">
      <c r="A6" s="3"/>
      <c r="B6" s="4"/>
      <c r="C6" s="27" t="s">
        <v>49</v>
      </c>
      <c r="D6" s="27"/>
      <c r="E6" s="27"/>
      <c r="F6" s="27"/>
      <c r="G6" s="27"/>
      <c r="H6" s="27"/>
      <c r="I6" s="3"/>
      <c r="J6" s="3"/>
    </row>
    <row r="7" spans="1:21" s="8" customFormat="1" ht="15.75" x14ac:dyDescent="0.25">
      <c r="A7" s="5"/>
      <c r="B7" s="6"/>
      <c r="C7" s="5"/>
      <c r="D7" s="5"/>
      <c r="E7" s="5"/>
      <c r="F7" s="5"/>
      <c r="G7" s="5"/>
      <c r="H7" s="5"/>
      <c r="I7" s="5"/>
      <c r="J7" s="7"/>
    </row>
    <row r="8" spans="1:21" ht="60" customHeight="1" x14ac:dyDescent="0.2">
      <c r="A8" s="9" t="s">
        <v>1</v>
      </c>
      <c r="B8" s="9" t="s">
        <v>2</v>
      </c>
      <c r="C8" s="9" t="s">
        <v>3</v>
      </c>
      <c r="D8" s="9" t="s">
        <v>9</v>
      </c>
      <c r="E8" s="10" t="s">
        <v>33</v>
      </c>
      <c r="F8" s="10" t="s">
        <v>43</v>
      </c>
      <c r="G8" s="10" t="s">
        <v>38</v>
      </c>
      <c r="H8" s="11" t="s">
        <v>42</v>
      </c>
      <c r="I8" s="10" t="s">
        <v>44</v>
      </c>
      <c r="J8" s="10" t="s">
        <v>47</v>
      </c>
      <c r="P8" s="24"/>
      <c r="Q8" s="25"/>
      <c r="R8" s="25"/>
      <c r="S8" s="25"/>
      <c r="T8" s="25"/>
      <c r="U8" s="25"/>
    </row>
    <row r="9" spans="1:21" ht="21.75" customHeight="1" x14ac:dyDescent="0.25">
      <c r="A9" s="28" t="s">
        <v>41</v>
      </c>
      <c r="B9" s="29"/>
      <c r="C9" s="29"/>
      <c r="D9" s="29"/>
      <c r="E9" s="29"/>
      <c r="F9" s="29"/>
      <c r="G9" s="29"/>
      <c r="H9" s="29"/>
      <c r="I9" s="29"/>
      <c r="J9" s="30"/>
    </row>
    <row r="10" spans="1:21" ht="62.25" customHeight="1" x14ac:dyDescent="0.25">
      <c r="A10" s="12">
        <v>1</v>
      </c>
      <c r="B10" s="13" t="s">
        <v>46</v>
      </c>
      <c r="C10" s="14" t="s">
        <v>39</v>
      </c>
      <c r="D10" s="15" t="s">
        <v>10</v>
      </c>
      <c r="E10" s="15" t="s">
        <v>50</v>
      </c>
      <c r="F10" s="26">
        <v>4896.5748657253898</v>
      </c>
      <c r="G10" s="17">
        <v>1</v>
      </c>
      <c r="H10" s="18">
        <v>0.25</v>
      </c>
      <c r="I10" s="19">
        <v>1.006</v>
      </c>
      <c r="J10" s="16">
        <f t="shared" ref="J10:J26" si="0">F10*G10*((1-H10)+H10*I10)</f>
        <v>4903.9197280239778</v>
      </c>
    </row>
    <row r="11" spans="1:21" ht="55.5" customHeight="1" x14ac:dyDescent="0.25">
      <c r="A11" s="12">
        <v>2</v>
      </c>
      <c r="B11" s="13" t="s">
        <v>37</v>
      </c>
      <c r="C11" s="14" t="s">
        <v>36</v>
      </c>
      <c r="D11" s="15" t="s">
        <v>10</v>
      </c>
      <c r="E11" s="15" t="s">
        <v>50</v>
      </c>
      <c r="F11" s="26">
        <v>4896.5748657253898</v>
      </c>
      <c r="G11" s="17">
        <v>1</v>
      </c>
      <c r="H11" s="18">
        <v>0.25</v>
      </c>
      <c r="I11" s="19">
        <v>1.006</v>
      </c>
      <c r="J11" s="16">
        <f t="shared" si="0"/>
        <v>4903.9197280239778</v>
      </c>
    </row>
    <row r="12" spans="1:21" ht="47.25" x14ac:dyDescent="0.25">
      <c r="A12" s="12">
        <v>3</v>
      </c>
      <c r="B12" s="20" t="s">
        <v>4</v>
      </c>
      <c r="C12" s="14" t="s">
        <v>34</v>
      </c>
      <c r="D12" s="15" t="s">
        <v>10</v>
      </c>
      <c r="E12" s="15" t="s">
        <v>50</v>
      </c>
      <c r="F12" s="26">
        <v>4896.5748657253898</v>
      </c>
      <c r="G12" s="15">
        <v>1.05</v>
      </c>
      <c r="H12" s="18">
        <v>0.25</v>
      </c>
      <c r="I12" s="19">
        <v>1.006</v>
      </c>
      <c r="J12" s="16">
        <f t="shared" si="0"/>
        <v>5149.1157144251774</v>
      </c>
    </row>
    <row r="13" spans="1:21" ht="47.25" x14ac:dyDescent="0.25">
      <c r="A13" s="12">
        <v>4</v>
      </c>
      <c r="B13" s="20" t="s">
        <v>5</v>
      </c>
      <c r="C13" s="14" t="s">
        <v>6</v>
      </c>
      <c r="D13" s="15" t="s">
        <v>10</v>
      </c>
      <c r="E13" s="15" t="s">
        <v>50</v>
      </c>
      <c r="F13" s="26">
        <v>4896.5748657253898</v>
      </c>
      <c r="G13" s="15">
        <v>1.08</v>
      </c>
      <c r="H13" s="18">
        <v>0.25</v>
      </c>
      <c r="I13" s="19">
        <v>1.006</v>
      </c>
      <c r="J13" s="16">
        <f t="shared" si="0"/>
        <v>5296.2333062658963</v>
      </c>
    </row>
    <row r="14" spans="1:21" ht="15.75" x14ac:dyDescent="0.25">
      <c r="A14" s="12">
        <v>5</v>
      </c>
      <c r="B14" s="20" t="s">
        <v>11</v>
      </c>
      <c r="C14" s="14" t="s">
        <v>12</v>
      </c>
      <c r="D14" s="15" t="s">
        <v>13</v>
      </c>
      <c r="E14" s="15" t="s">
        <v>51</v>
      </c>
      <c r="F14" s="26">
        <v>4896.5748657253898</v>
      </c>
      <c r="G14" s="15">
        <v>0.92</v>
      </c>
      <c r="H14" s="18">
        <v>0.25</v>
      </c>
      <c r="I14" s="19">
        <v>1.006</v>
      </c>
      <c r="J14" s="16">
        <f t="shared" si="0"/>
        <v>4511.6061497820601</v>
      </c>
    </row>
    <row r="15" spans="1:21" ht="15.75" customHeight="1" x14ac:dyDescent="0.25">
      <c r="A15" s="12">
        <v>6</v>
      </c>
      <c r="B15" s="20" t="s">
        <v>14</v>
      </c>
      <c r="C15" s="13" t="s">
        <v>35</v>
      </c>
      <c r="D15" s="15" t="s">
        <v>13</v>
      </c>
      <c r="E15" s="15" t="s">
        <v>51</v>
      </c>
      <c r="F15" s="26">
        <v>4896.5748657253898</v>
      </c>
      <c r="G15" s="15">
        <v>2.76</v>
      </c>
      <c r="H15" s="18">
        <v>0.25</v>
      </c>
      <c r="I15" s="19">
        <v>1.006</v>
      </c>
      <c r="J15" s="16">
        <f t="shared" si="0"/>
        <v>13534.818449346179</v>
      </c>
    </row>
    <row r="16" spans="1:21" ht="15.75" x14ac:dyDescent="0.25">
      <c r="A16" s="12">
        <v>7</v>
      </c>
      <c r="B16" s="20" t="s">
        <v>15</v>
      </c>
      <c r="C16" s="14" t="s">
        <v>16</v>
      </c>
      <c r="D16" s="15" t="s">
        <v>13</v>
      </c>
      <c r="E16" s="15" t="s">
        <v>51</v>
      </c>
      <c r="F16" s="26">
        <v>4896.5748657253898</v>
      </c>
      <c r="G16" s="15">
        <v>2.88</v>
      </c>
      <c r="H16" s="18">
        <v>0.25</v>
      </c>
      <c r="I16" s="19">
        <v>1.006</v>
      </c>
      <c r="J16" s="16">
        <f t="shared" si="0"/>
        <v>14123.288816709057</v>
      </c>
    </row>
    <row r="17" spans="1:10" ht="15.75" x14ac:dyDescent="0.25">
      <c r="A17" s="12">
        <v>8</v>
      </c>
      <c r="B17" s="20" t="s">
        <v>18</v>
      </c>
      <c r="C17" s="14" t="s">
        <v>17</v>
      </c>
      <c r="D17" s="15" t="s">
        <v>13</v>
      </c>
      <c r="E17" s="15" t="s">
        <v>51</v>
      </c>
      <c r="F17" s="26">
        <v>4896.5748657253898</v>
      </c>
      <c r="G17" s="15">
        <v>2.5099999999999998</v>
      </c>
      <c r="H17" s="18">
        <v>0.25</v>
      </c>
      <c r="I17" s="19">
        <v>1.006</v>
      </c>
      <c r="J17" s="16">
        <f t="shared" si="0"/>
        <v>12308.838517340184</v>
      </c>
    </row>
    <row r="18" spans="1:10" ht="15.75" x14ac:dyDescent="0.25">
      <c r="A18" s="12">
        <v>9</v>
      </c>
      <c r="B18" s="20" t="s">
        <v>21</v>
      </c>
      <c r="C18" s="14" t="s">
        <v>19</v>
      </c>
      <c r="D18" s="15" t="s">
        <v>13</v>
      </c>
      <c r="E18" s="15" t="s">
        <v>51</v>
      </c>
      <c r="F18" s="26">
        <v>4896.5748657253898</v>
      </c>
      <c r="G18" s="15">
        <v>3.01</v>
      </c>
      <c r="H18" s="18">
        <v>0.2</v>
      </c>
      <c r="I18" s="19">
        <v>1.006</v>
      </c>
      <c r="J18" s="16">
        <f t="shared" si="0"/>
        <v>14756.376774248423</v>
      </c>
    </row>
    <row r="19" spans="1:10" ht="15.75" x14ac:dyDescent="0.25">
      <c r="A19" s="12">
        <v>10</v>
      </c>
      <c r="B19" s="20" t="s">
        <v>24</v>
      </c>
      <c r="C19" s="14" t="s">
        <v>22</v>
      </c>
      <c r="D19" s="15" t="s">
        <v>13</v>
      </c>
      <c r="E19" s="15" t="s">
        <v>52</v>
      </c>
      <c r="F19" s="26">
        <v>4896.5748657253898</v>
      </c>
      <c r="G19" s="15">
        <v>5.23</v>
      </c>
      <c r="H19" s="18">
        <v>0.2</v>
      </c>
      <c r="I19" s="19">
        <v>1.006</v>
      </c>
      <c r="J19" s="16">
        <f t="shared" si="0"/>
        <v>25639.817451601088</v>
      </c>
    </row>
    <row r="20" spans="1:10" ht="31.5" x14ac:dyDescent="0.25">
      <c r="A20" s="12">
        <v>11</v>
      </c>
      <c r="B20" s="20" t="s">
        <v>20</v>
      </c>
      <c r="C20" s="14" t="s">
        <v>25</v>
      </c>
      <c r="D20" s="15" t="s">
        <v>13</v>
      </c>
      <c r="E20" s="15" t="s">
        <v>52</v>
      </c>
      <c r="F20" s="26">
        <v>4896.5748657253898</v>
      </c>
      <c r="G20" s="15">
        <v>5.48</v>
      </c>
      <c r="H20" s="18">
        <v>0.2</v>
      </c>
      <c r="I20" s="19">
        <v>1.006</v>
      </c>
      <c r="J20" s="16">
        <f t="shared" si="0"/>
        <v>26865.43014049215</v>
      </c>
    </row>
    <row r="21" spans="1:10" ht="31.5" x14ac:dyDescent="0.25">
      <c r="A21" s="12">
        <v>12</v>
      </c>
      <c r="B21" s="20" t="s">
        <v>23</v>
      </c>
      <c r="C21" s="14" t="s">
        <v>26</v>
      </c>
      <c r="D21" s="15" t="s">
        <v>13</v>
      </c>
      <c r="E21" s="15" t="s">
        <v>52</v>
      </c>
      <c r="F21" s="26">
        <v>4896.5748657253898</v>
      </c>
      <c r="G21" s="15">
        <v>5.73</v>
      </c>
      <c r="H21" s="18">
        <v>0.2</v>
      </c>
      <c r="I21" s="19">
        <v>1.006</v>
      </c>
      <c r="J21" s="16">
        <f t="shared" si="0"/>
        <v>28091.042829383216</v>
      </c>
    </row>
    <row r="22" spans="1:10" ht="21" customHeight="1" x14ac:dyDescent="0.25">
      <c r="A22" s="28" t="s">
        <v>40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63" x14ac:dyDescent="0.25">
      <c r="A23" s="12">
        <v>13</v>
      </c>
      <c r="B23" s="20" t="s">
        <v>7</v>
      </c>
      <c r="C23" s="14" t="s">
        <v>8</v>
      </c>
      <c r="D23" s="15" t="s">
        <v>10</v>
      </c>
      <c r="E23" s="15" t="s">
        <v>53</v>
      </c>
      <c r="F23" s="26">
        <v>4896.5748657253898</v>
      </c>
      <c r="G23" s="17">
        <v>1</v>
      </c>
      <c r="H23" s="18">
        <v>0.2</v>
      </c>
      <c r="I23" s="19">
        <v>1.006</v>
      </c>
      <c r="J23" s="16">
        <f t="shared" si="0"/>
        <v>4902.4507555642604</v>
      </c>
    </row>
    <row r="24" spans="1:10" ht="40.5" customHeight="1" x14ac:dyDescent="0.25">
      <c r="A24" s="12">
        <v>14</v>
      </c>
      <c r="B24" s="20" t="s">
        <v>30</v>
      </c>
      <c r="C24" s="14" t="s">
        <v>27</v>
      </c>
      <c r="D24" s="15" t="s">
        <v>13</v>
      </c>
      <c r="E24" s="15" t="s">
        <v>54</v>
      </c>
      <c r="F24" s="26">
        <v>4896.5748657253898</v>
      </c>
      <c r="G24" s="15">
        <v>4.92</v>
      </c>
      <c r="H24" s="18">
        <v>0.2</v>
      </c>
      <c r="I24" s="19">
        <v>1.006</v>
      </c>
      <c r="J24" s="16">
        <f t="shared" si="0"/>
        <v>24120.057717376159</v>
      </c>
    </row>
    <row r="25" spans="1:10" ht="73.5" customHeight="1" x14ac:dyDescent="0.25">
      <c r="A25" s="12">
        <v>15</v>
      </c>
      <c r="B25" s="20" t="s">
        <v>31</v>
      </c>
      <c r="C25" s="14" t="s">
        <v>28</v>
      </c>
      <c r="D25" s="15" t="s">
        <v>10</v>
      </c>
      <c r="E25" s="15" t="s">
        <v>53</v>
      </c>
      <c r="F25" s="26">
        <v>4896.5748657253898</v>
      </c>
      <c r="G25" s="15">
        <v>1.24</v>
      </c>
      <c r="H25" s="18">
        <v>0.2</v>
      </c>
      <c r="I25" s="19">
        <v>1.006</v>
      </c>
      <c r="J25" s="16">
        <f t="shared" si="0"/>
        <v>6079.038936899683</v>
      </c>
    </row>
    <row r="26" spans="1:10" ht="63" x14ac:dyDescent="0.25">
      <c r="A26" s="12">
        <v>16</v>
      </c>
      <c r="B26" s="20" t="s">
        <v>32</v>
      </c>
      <c r="C26" s="14" t="s">
        <v>29</v>
      </c>
      <c r="D26" s="15" t="s">
        <v>10</v>
      </c>
      <c r="E26" s="15" t="s">
        <v>53</v>
      </c>
      <c r="F26" s="26">
        <v>4896.5748657253898</v>
      </c>
      <c r="G26" s="15">
        <v>1.0900000000000001</v>
      </c>
      <c r="H26" s="18">
        <v>0.2</v>
      </c>
      <c r="I26" s="19">
        <v>1.006</v>
      </c>
      <c r="J26" s="16">
        <f t="shared" si="0"/>
        <v>5343.671323565045</v>
      </c>
    </row>
  </sheetData>
  <mergeCells count="4">
    <mergeCell ref="A5:J5"/>
    <mergeCell ref="A9:J9"/>
    <mergeCell ref="A22:J22"/>
    <mergeCell ref="C6:H6"/>
  </mergeCells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2022-01-20T15:53:32Z</dcterms:modified>
</cp:coreProperties>
</file>